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8600" windowHeight="7710" activeTab="1"/>
  </bookViews>
  <sheets>
    <sheet name="Sheet2" sheetId="2" r:id="rId1"/>
    <sheet name="Sheet3" sheetId="3" r:id="rId2"/>
  </sheets>
  <calcPr calcId="124519" calcMode="manual"/>
</workbook>
</file>

<file path=xl/calcChain.xml><?xml version="1.0" encoding="utf-8"?>
<calcChain xmlns="http://schemas.openxmlformats.org/spreadsheetml/2006/main">
  <c r="M3" i="3"/>
  <c r="N3" s="1"/>
  <c r="M6"/>
  <c r="N6" s="1"/>
  <c r="M19"/>
  <c r="N19" s="1"/>
  <c r="M20"/>
  <c r="N20" s="1"/>
  <c r="M24"/>
  <c r="N24" s="1"/>
  <c r="M10"/>
  <c r="N10" s="1"/>
  <c r="M18"/>
  <c r="N18" s="1"/>
  <c r="M22"/>
  <c r="N22" s="1"/>
  <c r="M9"/>
  <c r="N9" s="1"/>
  <c r="M14"/>
  <c r="N14" s="1"/>
  <c r="M21"/>
  <c r="N21" s="1"/>
  <c r="M17"/>
  <c r="N17" s="1"/>
  <c r="M16"/>
  <c r="N16" s="1"/>
  <c r="M4"/>
  <c r="N4" s="1"/>
  <c r="M8"/>
  <c r="N8" s="1"/>
  <c r="M5"/>
  <c r="N5" s="1"/>
  <c r="M11"/>
  <c r="N11" s="1"/>
  <c r="M13"/>
  <c r="N13" s="1"/>
  <c r="M15"/>
  <c r="N15" s="1"/>
  <c r="M12"/>
  <c r="N12" s="1"/>
  <c r="M7"/>
  <c r="N7" s="1"/>
  <c r="M23"/>
  <c r="N23" s="1"/>
</calcChain>
</file>

<file path=xl/sharedStrings.xml><?xml version="1.0" encoding="utf-8"?>
<sst xmlns="http://schemas.openxmlformats.org/spreadsheetml/2006/main" count="205" uniqueCount="149">
  <si>
    <t>答辩顺序</t>
  </si>
  <si>
    <t>序号</t>
  </si>
  <si>
    <t>所在部门</t>
  </si>
  <si>
    <t>推荐成果名称</t>
  </si>
  <si>
    <t>主持人</t>
  </si>
  <si>
    <t>其他完成人</t>
  </si>
  <si>
    <t>自评得分</t>
  </si>
  <si>
    <t>护理学院</t>
  </si>
  <si>
    <t>以科研素养提升为导向的《护理研究》教学改革与实践</t>
  </si>
  <si>
    <t>张海丽</t>
  </si>
  <si>
    <t>基础医学院</t>
  </si>
  <si>
    <t>基于“互联网+”构建医学院校以创新创业为导向的医药数学建模课程教学与实践体系</t>
  </si>
  <si>
    <t>宋运娜</t>
  </si>
  <si>
    <t>何兰、马文辉、刘宏伟、于庆莲</t>
  </si>
  <si>
    <t>外语教研部</t>
  </si>
  <si>
    <t>大学英语“六步四新”混合式教学话语与教学模式设计与应用</t>
  </si>
  <si>
    <t>陈辛欣</t>
  </si>
  <si>
    <t>关晶晶、戴航、燕頔、聂莹</t>
  </si>
  <si>
    <t>医学技术学院</t>
  </si>
  <si>
    <t>构建应用型本科高校检验技术专业学生综合能力培养新模式</t>
  </si>
  <si>
    <t>杜凤霞</t>
  </si>
  <si>
    <t>张凤娇，吕丽艳，姚淑娟，张浩</t>
  </si>
  <si>
    <t>基于Mooc与翻转课堂的双轨教学方法在计算机教学中的应用研究</t>
  </si>
  <si>
    <t>宁小美</t>
  </si>
  <si>
    <t>师岩，崔杰，孙瑜，李清江</t>
  </si>
  <si>
    <t>以提高执业能力为导向的多种教学模式在心血管内科临床实践教学中的应用</t>
  </si>
  <si>
    <t>刘桂清</t>
  </si>
  <si>
    <t>羡微微、常明、 刘佳、 崔东吉</t>
  </si>
  <si>
    <t>药学院</t>
  </si>
  <si>
    <t>基于慕课的药理学课程改革与教学实践</t>
  </si>
  <si>
    <t>杨宏艳，韩翠翠，邹宇，都晓辉</t>
  </si>
  <si>
    <t>附属第三医院</t>
  </si>
  <si>
    <t>优化课程供给，凸显实践育人——探索药学课程新模式的构建与实践研究</t>
  </si>
  <si>
    <t>陶轶，于晶晶，邵军，黄伟</t>
  </si>
  <si>
    <t>病理学院</t>
  </si>
  <si>
    <t>三导向人才培养环境下病理学实验教学中Seminar-案例教学模式的构建</t>
  </si>
  <si>
    <t>王立平</t>
  </si>
  <si>
    <t>刘婷、荣玮、李公启</t>
  </si>
  <si>
    <t>慕课在医学生物化学教学中的研究与实践</t>
  </si>
  <si>
    <t>王小龙</t>
  </si>
  <si>
    <t>李林，李淑艳，张春晶，高涵</t>
  </si>
  <si>
    <t>附属第五医院</t>
  </si>
  <si>
    <t>双录像回放和一对一点评在临床技能培训中的应用</t>
  </si>
  <si>
    <t>于泉</t>
  </si>
  <si>
    <t>毛慧玲、牛红玉、杨雪、黄庆华</t>
  </si>
  <si>
    <t>附属第二医院</t>
  </si>
  <si>
    <t>基于现代医学技术全方位高效能影像实践教学平台建设研究</t>
  </si>
  <si>
    <t>王东旭</t>
  </si>
  <si>
    <t>杜友利、胡海峰、桑鋆智、王余广</t>
  </si>
  <si>
    <t>依托在线开放课程构建混合式教学模式的探索与实践</t>
  </si>
  <si>
    <t>刘红敏</t>
  </si>
  <si>
    <t>桂园园，张伟新，唐美玲，于洋</t>
  </si>
  <si>
    <t>虚拟仿真技术纳入GMP实训教学的实践</t>
  </si>
  <si>
    <t>朱文全</t>
  </si>
  <si>
    <t>韩翠艳，董岩，刘畅，马晓星</t>
  </si>
  <si>
    <t>以教育改革为主导，推动检验教育质量提高</t>
  </si>
  <si>
    <t>杨秀静</t>
  </si>
  <si>
    <t>张浩、刘沫然、黄佳玲、曲妍</t>
  </si>
  <si>
    <t>基于胜任力培养的医学机能实验学教学新模式研究</t>
  </si>
  <si>
    <t>朱坤杰</t>
  </si>
  <si>
    <t>孟娜娜、齐晓娟、李光伟、都晓辉</t>
  </si>
  <si>
    <t>超声诊断学课程混合式教学研究与实践</t>
  </si>
  <si>
    <t>白连杰</t>
  </si>
  <si>
    <t>李醒、刘洋、刘慧临、王影</t>
  </si>
  <si>
    <t>公共卫生学院</t>
  </si>
  <si>
    <t>突出“以学生为中心”，实施“翻转课堂”，医学统计学智慧学习环境构建与实践</t>
  </si>
  <si>
    <t>贾月辉，韩云峰，谢志平，祁艳波</t>
  </si>
  <si>
    <t>深化医教协同，临床医学本科生“实用型人才培养体系”构建与实践</t>
  </si>
  <si>
    <t>刘忠锦</t>
  </si>
  <si>
    <t>王永健、王宝庆、张洪泉、林志国</t>
  </si>
  <si>
    <t>基于“互联网+”构建以课程思政为导向的研究型教学模式</t>
  </si>
  <si>
    <t>姚宏波</t>
  </si>
  <si>
    <t>廉洁、孙丽慧、王月静、文丽波</t>
  </si>
  <si>
    <t>基于虚拟仿真实验技术的《局部解剖学》实验教学模式改革与实践</t>
  </si>
  <si>
    <t>金海峰</t>
  </si>
  <si>
    <t>姚立杰、王岩、郭林娜、李莉</t>
  </si>
  <si>
    <t>基于混合式教学模式的病理学在线课程建设与实践</t>
  </si>
  <si>
    <t>柏青杨</t>
  </si>
  <si>
    <t>王绍清、韩丽君、胡南、荣玮</t>
  </si>
  <si>
    <t>医学化学课程的立体化教学体系构建与实践</t>
  </si>
  <si>
    <t>夏春辉</t>
  </si>
  <si>
    <t>侯鹏、付双、孙革、李爽</t>
  </si>
  <si>
    <t>“互联网+”背景下“多台共筑”的齐医英语教学改革与实践</t>
  </si>
  <si>
    <t>鲁楠、聂莹、李庆杰、赫妍</t>
  </si>
  <si>
    <t>临床教学中心</t>
  </si>
  <si>
    <t>基于国家执业医师资格考试改革背景下应用型医学人才培养研究与实践</t>
  </si>
  <si>
    <t>张春庆</t>
  </si>
  <si>
    <t>邢宏微，秦伟，王钧，韩俊岩</t>
  </si>
  <si>
    <t>高教研究与教学质量评估中心</t>
  </si>
  <si>
    <t>审核评估背景下应用型本科院校内部质量保障发展研究</t>
  </si>
  <si>
    <t>白艳晶</t>
  </si>
  <si>
    <t>徐清刚、李双、李洪龙、傅嫣然</t>
  </si>
  <si>
    <t>医教协同临床教师“学习-研究-实践共同体”的创建与实施</t>
  </si>
  <si>
    <t>云长海</t>
  </si>
  <si>
    <t>实证材料评分（满分40分）</t>
    <phoneticPr fontId="6" type="noConversion"/>
  </si>
  <si>
    <t>成果价值得分（满分60分）</t>
    <phoneticPr fontId="6" type="noConversion"/>
  </si>
  <si>
    <t>总分（满分100分</t>
    <phoneticPr fontId="6" type="noConversion"/>
  </si>
  <si>
    <t>2021年学院教学成果奖评审汇总表</t>
    <phoneticPr fontId="6" type="noConversion"/>
  </si>
  <si>
    <t>李强、张英艳、唐美玲、张伟新</t>
    <phoneticPr fontId="6" type="noConversion"/>
  </si>
  <si>
    <t>刘春苗、李双、鲍红光、崔立然</t>
    <phoneticPr fontId="6" type="noConversion"/>
  </si>
  <si>
    <t>附属第一医院</t>
    <phoneticPr fontId="6" type="noConversion"/>
  </si>
  <si>
    <t>附属第二医院</t>
    <phoneticPr fontId="6" type="noConversion"/>
  </si>
  <si>
    <t>医学技术学院</t>
    <phoneticPr fontId="6" type="noConversion"/>
  </si>
  <si>
    <r>
      <t xml:space="preserve">林 </t>
    </r>
    <r>
      <rPr>
        <sz val="11"/>
        <color theme="1"/>
        <rFont val="宋体"/>
        <family val="3"/>
        <charset val="134"/>
        <scheme val="minor"/>
      </rPr>
      <t xml:space="preserve"> </t>
    </r>
    <r>
      <rPr>
        <sz val="11"/>
        <color theme="1"/>
        <rFont val="宋体"/>
        <family val="3"/>
        <charset val="134"/>
        <scheme val="minor"/>
      </rPr>
      <t>宇</t>
    </r>
    <phoneticPr fontId="6" type="noConversion"/>
  </si>
  <si>
    <t>李  晶</t>
    <phoneticPr fontId="6" type="noConversion"/>
  </si>
  <si>
    <r>
      <t xml:space="preserve">葛 </t>
    </r>
    <r>
      <rPr>
        <sz val="11"/>
        <color theme="1"/>
        <rFont val="宋体"/>
        <family val="3"/>
        <charset val="134"/>
        <scheme val="minor"/>
      </rPr>
      <t xml:space="preserve"> </t>
    </r>
    <r>
      <rPr>
        <sz val="11"/>
        <color theme="1"/>
        <rFont val="宋体"/>
        <family val="3"/>
        <charset val="134"/>
        <scheme val="minor"/>
      </rPr>
      <t>杰</t>
    </r>
    <phoneticPr fontId="6" type="noConversion"/>
  </si>
  <si>
    <r>
      <t xml:space="preserve">刘 </t>
    </r>
    <r>
      <rPr>
        <sz val="11"/>
        <color theme="1"/>
        <rFont val="宋体"/>
        <family val="3"/>
        <charset val="134"/>
        <scheme val="minor"/>
      </rPr>
      <t xml:space="preserve"> </t>
    </r>
    <r>
      <rPr>
        <sz val="11"/>
        <color theme="1"/>
        <rFont val="宋体"/>
        <family val="3"/>
        <charset val="134"/>
        <scheme val="minor"/>
      </rPr>
      <t>磊</t>
    </r>
    <phoneticPr fontId="6" type="noConversion"/>
  </si>
  <si>
    <t>专家1</t>
    <phoneticPr fontId="6" type="noConversion"/>
  </si>
  <si>
    <t>专家2</t>
    <phoneticPr fontId="6" type="noConversion"/>
  </si>
  <si>
    <t>专家3</t>
    <phoneticPr fontId="6" type="noConversion"/>
  </si>
  <si>
    <t>成果价值专家平均分（满分60分）</t>
    <phoneticPr fontId="6" type="noConversion"/>
  </si>
  <si>
    <t>序号</t>
    <phoneticPr fontId="6" type="noConversion"/>
  </si>
  <si>
    <t>一等奖</t>
    <phoneticPr fontId="6" type="noConversion"/>
  </si>
  <si>
    <t>二等奖</t>
  </si>
  <si>
    <t>三等奖</t>
  </si>
  <si>
    <t>基于建构主义理论构建基础护理学课程混合式教学模式的探索与实践</t>
  </si>
  <si>
    <t>以学生为中心的病理学在线课程建设与实践</t>
  </si>
  <si>
    <t>医教协同临床教师教学发展“学习-研究-实践共同体”的创建与实施</t>
    <phoneticPr fontId="6" type="noConversion"/>
  </si>
  <si>
    <t>虚拟仿真技术纳入药剂学GMP车间实训教学的实践</t>
  </si>
  <si>
    <t>加强教学全过程管理，提升应用型医学人才培养质量的研究与实践</t>
  </si>
  <si>
    <t>应用型本科院校内部质量保障发展研究</t>
    <phoneticPr fontId="6" type="noConversion"/>
  </si>
  <si>
    <t>2021年齐齐哈尔医学院教育教学成果奖获奖名单</t>
    <phoneticPr fontId="6" type="noConversion"/>
  </si>
  <si>
    <t>奖项</t>
    <phoneticPr fontId="6" type="noConversion"/>
  </si>
  <si>
    <t>完成人</t>
    <phoneticPr fontId="6" type="noConversion"/>
  </si>
  <si>
    <t>云长海 刘春苗 李双 鲍红光 崔立然</t>
    <phoneticPr fontId="6" type="noConversion"/>
  </si>
  <si>
    <t>刘红敏 桂园园 张伟新 唐美玲 于洋</t>
    <phoneticPr fontId="6" type="noConversion"/>
  </si>
  <si>
    <t>王小龙 李林 李淑艳 张春晶 高涵</t>
    <phoneticPr fontId="6" type="noConversion"/>
  </si>
  <si>
    <t>白艳晶 徐清刚 李双 李洪龙 傅嫣然</t>
    <phoneticPr fontId="6" type="noConversion"/>
  </si>
  <si>
    <t>陈辛欣 关晶晶 戴航 燕頔 聂莹</t>
    <phoneticPr fontId="6" type="noConversion"/>
  </si>
  <si>
    <t>王东旭 杜友利 胡海峰 桑鋆智 王余广</t>
    <phoneticPr fontId="6" type="noConversion"/>
  </si>
  <si>
    <t>刘忠锦 王永健 王宝庆 张洪泉 林志国</t>
    <phoneticPr fontId="6" type="noConversion"/>
  </si>
  <si>
    <t>柏青杨 王绍清 韩丽君 胡南 荣玮</t>
    <phoneticPr fontId="6" type="noConversion"/>
  </si>
  <si>
    <t>王立平 刘婷 荣玮 李公启</t>
    <phoneticPr fontId="6" type="noConversion"/>
  </si>
  <si>
    <t>宋运娜 何兰 马文辉 刘宏伟 于庆莲</t>
    <phoneticPr fontId="6" type="noConversion"/>
  </si>
  <si>
    <t>林宇 杨宏艳 韩翠翠 邹宇 都晓辉</t>
    <phoneticPr fontId="6" type="noConversion"/>
  </si>
  <si>
    <t>医学统计学智慧学习环境构建与实践</t>
    <phoneticPr fontId="6" type="noConversion"/>
  </si>
  <si>
    <t>葛杰 贾月辉 韩云峰 谢志平 祁艳波</t>
    <phoneticPr fontId="6" type="noConversion"/>
  </si>
  <si>
    <t>医学技术学院</t>
    <phoneticPr fontId="6" type="noConversion"/>
  </si>
  <si>
    <t>杜凤霞 张凤娇 吕丽艳 姚淑娟 张浩</t>
    <phoneticPr fontId="6" type="noConversion"/>
  </si>
  <si>
    <t>朱文全 韩翠艳 董岩 刘畅 马晓星</t>
    <phoneticPr fontId="6" type="noConversion"/>
  </si>
  <si>
    <t>朱坤杰 孟娜娜 齐晓娟 李光伟 都晓辉</t>
    <phoneticPr fontId="6" type="noConversion"/>
  </si>
  <si>
    <t>金海峰 姚立杰 王岩 郭林娜 李莉</t>
    <phoneticPr fontId="6" type="noConversion"/>
  </si>
  <si>
    <t>张春庆 邢宏微 秦伟 王钧 韩俊岩</t>
    <phoneticPr fontId="6" type="noConversion"/>
  </si>
  <si>
    <t>刘磊 鲁楠 聂莹 李庆杰 赫妍</t>
    <phoneticPr fontId="6" type="noConversion"/>
  </si>
  <si>
    <t>附属第二医院</t>
    <phoneticPr fontId="6" type="noConversion"/>
  </si>
  <si>
    <t>白连杰 李醒 刘洋 刘慧临 王影</t>
    <phoneticPr fontId="6" type="noConversion"/>
  </si>
  <si>
    <t>姚宏波 廉洁 孙丽慧 王月静 文丽波</t>
    <phoneticPr fontId="6" type="noConversion"/>
  </si>
  <si>
    <t>张海丽 李强 张英艳 唐美玲 张伟新</t>
    <phoneticPr fontId="6" type="noConversion"/>
  </si>
  <si>
    <t>夏春辉 侯鹏 付双 孙革 李爽</t>
    <phoneticPr fontId="6" type="noConversion"/>
  </si>
</sst>
</file>

<file path=xl/styles.xml><?xml version="1.0" encoding="utf-8"?>
<styleSheet xmlns="http://schemas.openxmlformats.org/spreadsheetml/2006/main">
  <numFmts count="1">
    <numFmt numFmtId="176" formatCode="0.00_ "/>
  </numFmts>
  <fonts count="12">
    <font>
      <sz val="11"/>
      <color theme="1"/>
      <name val="宋体"/>
      <charset val="134"/>
      <scheme val="minor"/>
    </font>
    <font>
      <sz val="11"/>
      <color theme="1"/>
      <name val="宋体"/>
      <family val="2"/>
      <charset val="134"/>
      <scheme val="minor"/>
    </font>
    <font>
      <b/>
      <sz val="16"/>
      <color theme="1"/>
      <name val="宋体"/>
      <family val="3"/>
      <charset val="134"/>
      <scheme val="minor"/>
    </font>
    <font>
      <b/>
      <sz val="11"/>
      <color theme="1"/>
      <name val="宋体"/>
      <family val="3"/>
      <charset val="134"/>
      <scheme val="minor"/>
    </font>
    <font>
      <sz val="11"/>
      <color theme="1"/>
      <name val="宋体"/>
      <family val="3"/>
      <charset val="134"/>
      <scheme val="minor"/>
    </font>
    <font>
      <sz val="11"/>
      <color rgb="FF000000"/>
      <name val="宋体"/>
      <family val="3"/>
      <charset val="134"/>
      <scheme val="minor"/>
    </font>
    <font>
      <sz val="9"/>
      <name val="宋体"/>
      <family val="3"/>
      <charset val="134"/>
      <scheme val="minor"/>
    </font>
    <font>
      <sz val="11"/>
      <color theme="1"/>
      <name val="宋体"/>
      <family val="3"/>
      <charset val="134"/>
      <scheme val="minor"/>
    </font>
    <font>
      <sz val="11"/>
      <name val="宋体"/>
      <family val="3"/>
      <charset val="134"/>
      <scheme val="minor"/>
    </font>
    <font>
      <b/>
      <sz val="16"/>
      <color theme="1"/>
      <name val="黑体"/>
      <family val="3"/>
      <charset val="134"/>
    </font>
    <font>
      <b/>
      <sz val="11"/>
      <name val="宋体"/>
      <family val="3"/>
      <charset val="134"/>
      <scheme val="minor"/>
    </font>
    <font>
      <sz val="1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0" xfId="0" applyFont="1" applyAlignment="1">
      <alignment horizontal="left" vertical="center" wrapText="1"/>
    </xf>
    <xf numFmtId="0" fontId="0" fillId="0" borderId="2" xfId="0" applyBorder="1" applyAlignment="1">
      <alignment horizontal="center" vertical="center" wrapText="1"/>
    </xf>
    <xf numFmtId="0" fontId="0" fillId="0" borderId="2" xfId="0" applyBorder="1">
      <alignment vertical="center"/>
    </xf>
    <xf numFmtId="0" fontId="0" fillId="0" borderId="2" xfId="0" applyBorder="1" applyAlignment="1">
      <alignment horizontal="left" vertical="center" wrapText="1"/>
    </xf>
    <xf numFmtId="0" fontId="7" fillId="0" borderId="2" xfId="1" applyFont="1" applyBorder="1" applyAlignment="1">
      <alignment horizontal="center" vertical="center" wrapText="1"/>
    </xf>
    <xf numFmtId="0" fontId="0" fillId="0" borderId="0" xfId="0" applyAlignment="1">
      <alignment horizontal="center" vertical="center"/>
    </xf>
    <xf numFmtId="176" fontId="0" fillId="0" borderId="0" xfId="0" applyNumberFormat="1">
      <alignment vertical="center"/>
    </xf>
    <xf numFmtId="0" fontId="7" fillId="0" borderId="2" xfId="1" applyFont="1" applyFill="1" applyBorder="1" applyAlignment="1">
      <alignment horizontal="center" vertical="center" wrapText="1"/>
    </xf>
    <xf numFmtId="176" fontId="0" fillId="0" borderId="2" xfId="0" applyNumberFormat="1" applyBorder="1">
      <alignment vertical="center"/>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0" fillId="0" borderId="2" xfId="0" applyFill="1" applyBorder="1" applyAlignment="1">
      <alignment horizontal="center" vertical="center"/>
    </xf>
    <xf numFmtId="0" fontId="10" fillId="0" borderId="2" xfId="0" applyFont="1" applyFill="1" applyBorder="1" applyAlignment="1">
      <alignment horizontal="center" vertical="center" wrapText="1"/>
    </xf>
    <xf numFmtId="0" fontId="11" fillId="0" borderId="0" xfId="0" applyFont="1" applyFill="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4" fillId="0" borderId="0" xfId="0" applyFont="1" applyAlignment="1">
      <alignment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9"/>
  <sheetViews>
    <sheetView workbookViewId="0">
      <selection sqref="A1:XFD1048576"/>
    </sheetView>
  </sheetViews>
  <sheetFormatPr defaultColWidth="9" defaultRowHeight="13.5"/>
  <cols>
    <col min="1" max="1" width="5.25" customWidth="1"/>
    <col min="2" max="2" width="5.375" hidden="1" customWidth="1"/>
    <col min="3" max="3" width="8.75" customWidth="1"/>
    <col min="4" max="4" width="37.25" customWidth="1"/>
    <col min="5" max="5" width="8.5" customWidth="1"/>
    <col min="6" max="6" width="14.375" customWidth="1"/>
    <col min="7" max="7" width="9" hidden="1" customWidth="1"/>
    <col min="8" max="8" width="10.125" customWidth="1"/>
    <col min="9" max="9" width="9.75" customWidth="1"/>
  </cols>
  <sheetData>
    <row r="1" spans="1:10" ht="31.5" customHeight="1">
      <c r="B1" s="22" t="s">
        <v>97</v>
      </c>
      <c r="C1" s="22"/>
      <c r="D1" s="22"/>
      <c r="E1" s="22"/>
      <c r="F1" s="22"/>
      <c r="G1" s="22"/>
      <c r="H1" s="22"/>
      <c r="I1" s="22"/>
      <c r="J1" s="22"/>
    </row>
    <row r="2" spans="1:10" ht="40.5">
      <c r="A2" s="1" t="s">
        <v>0</v>
      </c>
      <c r="B2" s="1" t="s">
        <v>1</v>
      </c>
      <c r="C2" s="1" t="s">
        <v>2</v>
      </c>
      <c r="D2" s="1" t="s">
        <v>3</v>
      </c>
      <c r="E2" s="1" t="s">
        <v>4</v>
      </c>
      <c r="F2" s="1" t="s">
        <v>5</v>
      </c>
      <c r="G2" s="2" t="s">
        <v>6</v>
      </c>
      <c r="H2" s="1" t="s">
        <v>94</v>
      </c>
      <c r="I2" s="2" t="s">
        <v>95</v>
      </c>
      <c r="J2" s="2" t="s">
        <v>96</v>
      </c>
    </row>
    <row r="3" spans="1:10" ht="30" customHeight="1">
      <c r="A3" s="3">
        <v>1</v>
      </c>
      <c r="B3" s="4">
        <v>8</v>
      </c>
      <c r="C3" s="5" t="s">
        <v>7</v>
      </c>
      <c r="D3" s="5" t="s">
        <v>8</v>
      </c>
      <c r="E3" s="4" t="s">
        <v>9</v>
      </c>
      <c r="F3" s="11" t="s">
        <v>98</v>
      </c>
      <c r="G3" s="3">
        <v>33</v>
      </c>
      <c r="H3" s="12">
        <v>33</v>
      </c>
      <c r="I3" s="10"/>
      <c r="J3" s="10"/>
    </row>
    <row r="4" spans="1:10" ht="30" customHeight="1">
      <c r="A4" s="3">
        <v>2</v>
      </c>
      <c r="B4" s="4">
        <v>4</v>
      </c>
      <c r="C4" s="5" t="s">
        <v>10</v>
      </c>
      <c r="D4" s="5" t="s">
        <v>11</v>
      </c>
      <c r="E4" s="4" t="s">
        <v>12</v>
      </c>
      <c r="F4" s="5" t="s">
        <v>13</v>
      </c>
      <c r="G4" s="3">
        <v>34</v>
      </c>
      <c r="H4" s="12">
        <v>34</v>
      </c>
      <c r="I4" s="10"/>
      <c r="J4" s="10"/>
    </row>
    <row r="5" spans="1:10" ht="30" customHeight="1">
      <c r="A5" s="3">
        <v>3</v>
      </c>
      <c r="B5" s="4">
        <v>17</v>
      </c>
      <c r="C5" s="5" t="s">
        <v>14</v>
      </c>
      <c r="D5" s="5" t="s">
        <v>15</v>
      </c>
      <c r="E5" s="4" t="s">
        <v>16</v>
      </c>
      <c r="F5" s="5" t="s">
        <v>17</v>
      </c>
      <c r="G5" s="3">
        <v>36</v>
      </c>
      <c r="H5" s="12">
        <v>36</v>
      </c>
      <c r="I5" s="10"/>
      <c r="J5" s="10"/>
    </row>
    <row r="6" spans="1:10" ht="30" customHeight="1">
      <c r="A6" s="3">
        <v>4</v>
      </c>
      <c r="B6" s="4">
        <v>13</v>
      </c>
      <c r="C6" s="11" t="s">
        <v>102</v>
      </c>
      <c r="D6" s="5" t="s">
        <v>19</v>
      </c>
      <c r="E6" s="4" t="s">
        <v>20</v>
      </c>
      <c r="F6" s="5" t="s">
        <v>21</v>
      </c>
      <c r="G6" s="3">
        <v>37</v>
      </c>
      <c r="H6" s="12">
        <v>37</v>
      </c>
      <c r="I6" s="10"/>
      <c r="J6" s="10"/>
    </row>
    <row r="7" spans="1:10" ht="30" customHeight="1">
      <c r="A7" s="3">
        <v>5</v>
      </c>
      <c r="B7" s="4">
        <v>15</v>
      </c>
      <c r="C7" s="5" t="s">
        <v>18</v>
      </c>
      <c r="D7" s="5" t="s">
        <v>22</v>
      </c>
      <c r="E7" s="4" t="s">
        <v>23</v>
      </c>
      <c r="F7" s="5" t="s">
        <v>24</v>
      </c>
      <c r="G7" s="3">
        <v>36</v>
      </c>
      <c r="H7" s="12">
        <v>31</v>
      </c>
      <c r="I7" s="10"/>
      <c r="J7" s="10"/>
    </row>
    <row r="8" spans="1:10" ht="30" customHeight="1">
      <c r="A8" s="3">
        <v>6</v>
      </c>
      <c r="B8" s="4">
        <v>19</v>
      </c>
      <c r="C8" s="11" t="s">
        <v>100</v>
      </c>
      <c r="D8" s="5" t="s">
        <v>25</v>
      </c>
      <c r="E8" s="4" t="s">
        <v>26</v>
      </c>
      <c r="F8" s="5" t="s">
        <v>27</v>
      </c>
      <c r="G8" s="3">
        <v>25</v>
      </c>
      <c r="H8" s="12">
        <v>23</v>
      </c>
      <c r="I8" s="10"/>
      <c r="J8" s="10"/>
    </row>
    <row r="9" spans="1:10" ht="30" customHeight="1">
      <c r="A9" s="3">
        <v>7</v>
      </c>
      <c r="B9" s="4">
        <v>10</v>
      </c>
      <c r="C9" s="5" t="s">
        <v>28</v>
      </c>
      <c r="D9" s="5" t="s">
        <v>29</v>
      </c>
      <c r="E9" s="9" t="s">
        <v>103</v>
      </c>
      <c r="F9" s="5" t="s">
        <v>30</v>
      </c>
      <c r="G9" s="3">
        <v>36</v>
      </c>
      <c r="H9" s="12">
        <v>36</v>
      </c>
      <c r="I9" s="10"/>
      <c r="J9" s="10"/>
    </row>
    <row r="10" spans="1:10" ht="30" customHeight="1">
      <c r="A10" s="3">
        <v>8</v>
      </c>
      <c r="B10" s="4">
        <v>22</v>
      </c>
      <c r="C10" s="5" t="s">
        <v>31</v>
      </c>
      <c r="D10" s="5" t="s">
        <v>32</v>
      </c>
      <c r="E10" s="9" t="s">
        <v>104</v>
      </c>
      <c r="F10" s="5" t="s">
        <v>33</v>
      </c>
      <c r="G10" s="3">
        <v>23</v>
      </c>
      <c r="H10" s="12">
        <v>20</v>
      </c>
      <c r="I10" s="10"/>
      <c r="J10" s="10"/>
    </row>
    <row r="11" spans="1:10" ht="30" customHeight="1">
      <c r="A11" s="3">
        <v>9</v>
      </c>
      <c r="B11" s="4">
        <v>6</v>
      </c>
      <c r="C11" s="5" t="s">
        <v>34</v>
      </c>
      <c r="D11" s="5" t="s">
        <v>35</v>
      </c>
      <c r="E11" s="4" t="s">
        <v>36</v>
      </c>
      <c r="F11" s="5" t="s">
        <v>37</v>
      </c>
      <c r="G11" s="3">
        <v>34</v>
      </c>
      <c r="H11" s="12">
        <v>34</v>
      </c>
      <c r="I11" s="10"/>
      <c r="J11" s="10"/>
    </row>
    <row r="12" spans="1:10" ht="30" customHeight="1">
      <c r="A12" s="3">
        <v>10</v>
      </c>
      <c r="B12" s="4">
        <v>14</v>
      </c>
      <c r="C12" s="5" t="s">
        <v>18</v>
      </c>
      <c r="D12" s="5" t="s">
        <v>38</v>
      </c>
      <c r="E12" s="4" t="s">
        <v>39</v>
      </c>
      <c r="F12" s="5" t="s">
        <v>40</v>
      </c>
      <c r="G12" s="3">
        <v>40</v>
      </c>
      <c r="H12" s="12">
        <v>40</v>
      </c>
      <c r="I12" s="10"/>
      <c r="J12" s="10"/>
    </row>
    <row r="13" spans="1:10" ht="30" customHeight="1">
      <c r="A13" s="3">
        <v>11</v>
      </c>
      <c r="B13" s="4">
        <v>24</v>
      </c>
      <c r="C13" s="5" t="s">
        <v>41</v>
      </c>
      <c r="D13" s="5" t="s">
        <v>42</v>
      </c>
      <c r="E13" s="4" t="s">
        <v>43</v>
      </c>
      <c r="F13" s="5" t="s">
        <v>44</v>
      </c>
      <c r="G13" s="3">
        <v>36</v>
      </c>
      <c r="H13" s="12">
        <v>19</v>
      </c>
      <c r="I13" s="10"/>
      <c r="J13" s="10"/>
    </row>
    <row r="14" spans="1:10" ht="30" customHeight="1">
      <c r="A14" s="3">
        <v>12</v>
      </c>
      <c r="B14" s="4">
        <v>20</v>
      </c>
      <c r="C14" s="5" t="s">
        <v>45</v>
      </c>
      <c r="D14" s="5" t="s">
        <v>46</v>
      </c>
      <c r="E14" s="4" t="s">
        <v>47</v>
      </c>
      <c r="F14" s="5" t="s">
        <v>48</v>
      </c>
      <c r="G14" s="3">
        <v>36</v>
      </c>
      <c r="H14" s="12">
        <v>36</v>
      </c>
      <c r="I14" s="10"/>
      <c r="J14" s="10"/>
    </row>
    <row r="15" spans="1:10" ht="30" customHeight="1">
      <c r="A15" s="3">
        <v>13</v>
      </c>
      <c r="B15" s="4">
        <v>9</v>
      </c>
      <c r="C15" s="5" t="s">
        <v>7</v>
      </c>
      <c r="D15" s="5" t="s">
        <v>49</v>
      </c>
      <c r="E15" s="4" t="s">
        <v>50</v>
      </c>
      <c r="F15" s="5" t="s">
        <v>51</v>
      </c>
      <c r="G15" s="3">
        <v>38</v>
      </c>
      <c r="H15" s="12">
        <v>38</v>
      </c>
      <c r="I15" s="10"/>
      <c r="J15" s="10"/>
    </row>
    <row r="16" spans="1:10" ht="30" customHeight="1">
      <c r="A16" s="3">
        <v>14</v>
      </c>
      <c r="B16" s="4">
        <v>12</v>
      </c>
      <c r="C16" s="5" t="s">
        <v>28</v>
      </c>
      <c r="D16" s="5" t="s">
        <v>52</v>
      </c>
      <c r="E16" s="4" t="s">
        <v>53</v>
      </c>
      <c r="F16" s="5" t="s">
        <v>54</v>
      </c>
      <c r="G16" s="3">
        <v>35</v>
      </c>
      <c r="H16" s="12">
        <v>32</v>
      </c>
      <c r="I16" s="10"/>
      <c r="J16" s="10"/>
    </row>
    <row r="17" spans="1:10" ht="30" customHeight="1">
      <c r="A17" s="3">
        <v>15</v>
      </c>
      <c r="B17" s="4">
        <v>23</v>
      </c>
      <c r="C17" s="5" t="s">
        <v>31</v>
      </c>
      <c r="D17" s="5" t="s">
        <v>55</v>
      </c>
      <c r="E17" s="4" t="s">
        <v>56</v>
      </c>
      <c r="F17" s="5" t="s">
        <v>57</v>
      </c>
      <c r="G17" s="3">
        <v>23</v>
      </c>
      <c r="H17" s="12">
        <v>23</v>
      </c>
      <c r="I17" s="10"/>
      <c r="J17" s="10"/>
    </row>
    <row r="18" spans="1:10" ht="30" customHeight="1">
      <c r="A18" s="3">
        <v>16</v>
      </c>
      <c r="B18" s="4">
        <v>1</v>
      </c>
      <c r="C18" s="7" t="s">
        <v>10</v>
      </c>
      <c r="D18" s="7" t="s">
        <v>58</v>
      </c>
      <c r="E18" s="6" t="s">
        <v>59</v>
      </c>
      <c r="F18" s="7" t="s">
        <v>60</v>
      </c>
      <c r="G18" s="3">
        <v>32</v>
      </c>
      <c r="H18" s="12">
        <v>35</v>
      </c>
      <c r="I18" s="10"/>
      <c r="J18" s="10"/>
    </row>
    <row r="19" spans="1:10" ht="30" customHeight="1">
      <c r="A19" s="3">
        <v>17</v>
      </c>
      <c r="B19" s="4">
        <v>21</v>
      </c>
      <c r="C19" s="11" t="s">
        <v>101</v>
      </c>
      <c r="D19" s="5" t="s">
        <v>61</v>
      </c>
      <c r="E19" s="4" t="s">
        <v>62</v>
      </c>
      <c r="F19" s="5" t="s">
        <v>63</v>
      </c>
      <c r="G19" s="3">
        <v>28</v>
      </c>
      <c r="H19" s="12">
        <v>28</v>
      </c>
      <c r="I19" s="10"/>
      <c r="J19" s="10"/>
    </row>
    <row r="20" spans="1:10" ht="30" customHeight="1">
      <c r="A20" s="3">
        <v>18</v>
      </c>
      <c r="B20" s="4">
        <v>7</v>
      </c>
      <c r="C20" s="5" t="s">
        <v>64</v>
      </c>
      <c r="D20" s="5" t="s">
        <v>65</v>
      </c>
      <c r="E20" s="9" t="s">
        <v>105</v>
      </c>
      <c r="F20" s="5" t="s">
        <v>66</v>
      </c>
      <c r="G20" s="3">
        <v>37</v>
      </c>
      <c r="H20" s="12">
        <v>34</v>
      </c>
      <c r="I20" s="10"/>
      <c r="J20" s="10"/>
    </row>
    <row r="21" spans="1:10" ht="30" customHeight="1">
      <c r="A21" s="3">
        <v>19</v>
      </c>
      <c r="B21" s="4">
        <v>18</v>
      </c>
      <c r="C21" s="11" t="s">
        <v>100</v>
      </c>
      <c r="D21" s="5" t="s">
        <v>67</v>
      </c>
      <c r="E21" s="4" t="s">
        <v>68</v>
      </c>
      <c r="F21" s="5" t="s">
        <v>69</v>
      </c>
      <c r="G21" s="3">
        <v>36</v>
      </c>
      <c r="H21" s="12">
        <v>36</v>
      </c>
      <c r="I21" s="10"/>
      <c r="J21" s="10"/>
    </row>
    <row r="22" spans="1:10" ht="30" customHeight="1">
      <c r="A22" s="3">
        <v>20</v>
      </c>
      <c r="B22" s="4">
        <v>3</v>
      </c>
      <c r="C22" s="5" t="s">
        <v>10</v>
      </c>
      <c r="D22" s="5" t="s">
        <v>70</v>
      </c>
      <c r="E22" s="4" t="s">
        <v>71</v>
      </c>
      <c r="F22" s="5" t="s">
        <v>72</v>
      </c>
      <c r="G22" s="3">
        <v>37</v>
      </c>
      <c r="H22" s="12">
        <v>37</v>
      </c>
      <c r="I22" s="10"/>
      <c r="J22" s="10"/>
    </row>
    <row r="23" spans="1:10" ht="30" customHeight="1">
      <c r="A23" s="3">
        <v>21</v>
      </c>
      <c r="B23" s="4">
        <v>2</v>
      </c>
      <c r="C23" s="5" t="s">
        <v>10</v>
      </c>
      <c r="D23" s="5" t="s">
        <v>73</v>
      </c>
      <c r="E23" s="4" t="s">
        <v>74</v>
      </c>
      <c r="F23" s="5" t="s">
        <v>75</v>
      </c>
      <c r="G23" s="3">
        <v>35</v>
      </c>
      <c r="H23" s="12">
        <v>35</v>
      </c>
      <c r="I23" s="10"/>
      <c r="J23" s="10"/>
    </row>
    <row r="24" spans="1:10" ht="30" customHeight="1">
      <c r="A24" s="3">
        <v>22</v>
      </c>
      <c r="B24" s="4">
        <v>5</v>
      </c>
      <c r="C24" s="5" t="s">
        <v>34</v>
      </c>
      <c r="D24" s="5" t="s">
        <v>76</v>
      </c>
      <c r="E24" s="4" t="s">
        <v>77</v>
      </c>
      <c r="F24" s="5" t="s">
        <v>78</v>
      </c>
      <c r="G24" s="3">
        <v>39</v>
      </c>
      <c r="H24" s="12">
        <v>39</v>
      </c>
      <c r="I24" s="10"/>
      <c r="J24" s="10"/>
    </row>
    <row r="25" spans="1:10" ht="30" customHeight="1">
      <c r="A25" s="3">
        <v>23</v>
      </c>
      <c r="B25" s="4">
        <v>11</v>
      </c>
      <c r="C25" s="5" t="s">
        <v>28</v>
      </c>
      <c r="D25" s="5" t="s">
        <v>79</v>
      </c>
      <c r="E25" s="4" t="s">
        <v>80</v>
      </c>
      <c r="F25" s="5" t="s">
        <v>81</v>
      </c>
      <c r="G25" s="3">
        <v>35</v>
      </c>
      <c r="H25" s="12">
        <v>33</v>
      </c>
      <c r="I25" s="10"/>
      <c r="J25" s="10"/>
    </row>
    <row r="26" spans="1:10" ht="30" customHeight="1">
      <c r="A26" s="3">
        <v>24</v>
      </c>
      <c r="B26" s="4">
        <v>16</v>
      </c>
      <c r="C26" s="5" t="s">
        <v>14</v>
      </c>
      <c r="D26" s="5" t="s">
        <v>82</v>
      </c>
      <c r="E26" s="9" t="s">
        <v>106</v>
      </c>
      <c r="F26" s="5" t="s">
        <v>83</v>
      </c>
      <c r="G26" s="3">
        <v>37</v>
      </c>
      <c r="H26" s="12">
        <v>37</v>
      </c>
      <c r="I26" s="10"/>
      <c r="J26" s="10"/>
    </row>
    <row r="27" spans="1:10" ht="30" customHeight="1">
      <c r="A27" s="3">
        <v>25</v>
      </c>
      <c r="B27" s="4">
        <v>25</v>
      </c>
      <c r="C27" s="5" t="s">
        <v>84</v>
      </c>
      <c r="D27" s="5" t="s">
        <v>85</v>
      </c>
      <c r="E27" s="4" t="s">
        <v>86</v>
      </c>
      <c r="F27" s="5" t="s">
        <v>87</v>
      </c>
      <c r="G27" s="3">
        <v>34</v>
      </c>
      <c r="H27" s="12">
        <v>34</v>
      </c>
      <c r="I27" s="10"/>
      <c r="J27" s="10"/>
    </row>
    <row r="28" spans="1:10" ht="30" customHeight="1">
      <c r="A28" s="3">
        <v>26</v>
      </c>
      <c r="B28" s="4">
        <v>27</v>
      </c>
      <c r="C28" s="5" t="s">
        <v>88</v>
      </c>
      <c r="D28" s="8" t="s">
        <v>89</v>
      </c>
      <c r="E28" s="4" t="s">
        <v>90</v>
      </c>
      <c r="F28" s="8" t="s">
        <v>91</v>
      </c>
      <c r="G28" s="3">
        <v>36</v>
      </c>
      <c r="H28" s="12">
        <v>36</v>
      </c>
      <c r="I28" s="10"/>
      <c r="J28" s="10"/>
    </row>
    <row r="29" spans="1:10" ht="30" customHeight="1">
      <c r="A29" s="3">
        <v>27</v>
      </c>
      <c r="B29" s="4">
        <v>26</v>
      </c>
      <c r="C29" s="5" t="s">
        <v>88</v>
      </c>
      <c r="D29" s="11" t="s">
        <v>92</v>
      </c>
      <c r="E29" s="4" t="s">
        <v>93</v>
      </c>
      <c r="F29" s="11" t="s">
        <v>99</v>
      </c>
      <c r="G29" s="3">
        <v>40</v>
      </c>
      <c r="H29" s="12">
        <v>40</v>
      </c>
      <c r="I29" s="10"/>
      <c r="J29" s="10"/>
    </row>
  </sheetData>
  <sortState ref="A3:J29">
    <sortCondition ref="A3:A29"/>
  </sortState>
  <mergeCells count="1">
    <mergeCell ref="B1:J1"/>
  </mergeCells>
  <phoneticPr fontId="6" type="noConversion"/>
  <pageMargins left="0.7" right="0.7"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dimension ref="A1:Q24"/>
  <sheetViews>
    <sheetView tabSelected="1" topLeftCell="D1" workbookViewId="0">
      <selection activeCell="B1" sqref="B1:P24"/>
    </sheetView>
  </sheetViews>
  <sheetFormatPr defaultColWidth="9" defaultRowHeight="13.5"/>
  <cols>
    <col min="1" max="1" width="5.25" hidden="1" customWidth="1"/>
    <col min="2" max="3" width="5.375" hidden="1" customWidth="1"/>
    <col min="4" max="4" width="15" customWidth="1"/>
    <col min="5" max="5" width="41.875" customWidth="1"/>
    <col min="6" max="6" width="8.5" hidden="1" customWidth="1"/>
    <col min="7" max="7" width="20.5" customWidth="1"/>
    <col min="8" max="8" width="9" hidden="1" customWidth="1"/>
    <col min="9" max="9" width="8.125" hidden="1" customWidth="1"/>
    <col min="10" max="11" width="10.125" hidden="1" customWidth="1"/>
    <col min="12" max="12" width="9.75" style="13" hidden="1" customWidth="1"/>
    <col min="13" max="13" width="9.125" style="13" hidden="1" customWidth="1"/>
    <col min="14" max="14" width="9" style="13" hidden="1" customWidth="1"/>
    <col min="15" max="15" width="0" style="14" hidden="1" customWidth="1"/>
    <col min="16" max="16" width="11" style="21" customWidth="1"/>
    <col min="17" max="17" width="4" hidden="1" customWidth="1"/>
  </cols>
  <sheetData>
    <row r="1" spans="1:17" ht="27" customHeight="1">
      <c r="B1" s="23" t="s">
        <v>121</v>
      </c>
      <c r="C1" s="23"/>
      <c r="D1" s="23"/>
      <c r="E1" s="23"/>
      <c r="F1" s="23"/>
      <c r="G1" s="23"/>
      <c r="H1" s="23"/>
      <c r="I1" s="23"/>
      <c r="J1" s="23"/>
      <c r="K1" s="23"/>
      <c r="L1" s="23"/>
      <c r="M1" s="23"/>
      <c r="N1" s="23"/>
      <c r="O1" s="23"/>
      <c r="P1" s="23"/>
    </row>
    <row r="2" spans="1:17" ht="33.75" customHeight="1">
      <c r="A2" s="1" t="s">
        <v>0</v>
      </c>
      <c r="B2" s="1" t="s">
        <v>1</v>
      </c>
      <c r="C2" s="1" t="s">
        <v>111</v>
      </c>
      <c r="D2" s="1" t="s">
        <v>2</v>
      </c>
      <c r="E2" s="1" t="s">
        <v>3</v>
      </c>
      <c r="F2" s="17" t="s">
        <v>4</v>
      </c>
      <c r="G2" s="17" t="s">
        <v>123</v>
      </c>
      <c r="H2" s="18" t="s">
        <v>6</v>
      </c>
      <c r="I2" s="17" t="s">
        <v>94</v>
      </c>
      <c r="J2" s="17" t="s">
        <v>107</v>
      </c>
      <c r="K2" s="17" t="s">
        <v>108</v>
      </c>
      <c r="L2" s="18" t="s">
        <v>109</v>
      </c>
      <c r="M2" s="18" t="s">
        <v>110</v>
      </c>
      <c r="N2" s="18" t="s">
        <v>96</v>
      </c>
      <c r="O2" s="18" t="s">
        <v>96</v>
      </c>
      <c r="P2" s="20" t="s">
        <v>122</v>
      </c>
    </row>
    <row r="3" spans="1:17" ht="30.75" customHeight="1">
      <c r="A3" s="3">
        <v>27</v>
      </c>
      <c r="B3" s="4">
        <v>26</v>
      </c>
      <c r="C3" s="4">
        <v>1</v>
      </c>
      <c r="D3" s="5" t="s">
        <v>88</v>
      </c>
      <c r="E3" s="5" t="s">
        <v>117</v>
      </c>
      <c r="F3" s="4"/>
      <c r="G3" s="5" t="s">
        <v>124</v>
      </c>
      <c r="H3" s="3">
        <v>40</v>
      </c>
      <c r="I3" s="12">
        <v>40</v>
      </c>
      <c r="J3" s="12">
        <v>56</v>
      </c>
      <c r="K3" s="12">
        <v>52</v>
      </c>
      <c r="L3" s="3">
        <v>57</v>
      </c>
      <c r="M3" s="3">
        <f t="shared" ref="M3:M24" si="0">AVERAGE(J3:L3)</f>
        <v>55</v>
      </c>
      <c r="N3" s="3">
        <f t="shared" ref="N3:N24" si="1">I3+M3</f>
        <v>95</v>
      </c>
      <c r="O3" s="16">
        <v>95</v>
      </c>
      <c r="P3" s="25" t="s">
        <v>112</v>
      </c>
      <c r="Q3" s="19">
        <v>1</v>
      </c>
    </row>
    <row r="4" spans="1:17" ht="30.75" customHeight="1">
      <c r="A4" s="3">
        <v>13</v>
      </c>
      <c r="B4" s="4">
        <v>9</v>
      </c>
      <c r="C4" s="4">
        <v>2</v>
      </c>
      <c r="D4" s="5" t="s">
        <v>7</v>
      </c>
      <c r="E4" s="24" t="s">
        <v>115</v>
      </c>
      <c r="F4" s="4"/>
      <c r="G4" s="5" t="s">
        <v>125</v>
      </c>
      <c r="H4" s="3">
        <v>38</v>
      </c>
      <c r="I4" s="12">
        <v>38</v>
      </c>
      <c r="J4" s="12">
        <v>56</v>
      </c>
      <c r="K4" s="12">
        <v>46</v>
      </c>
      <c r="L4" s="3">
        <v>57</v>
      </c>
      <c r="M4" s="3">
        <f t="shared" si="0"/>
        <v>53</v>
      </c>
      <c r="N4" s="3">
        <f t="shared" si="1"/>
        <v>91</v>
      </c>
      <c r="O4" s="16">
        <v>91</v>
      </c>
      <c r="P4" s="26"/>
      <c r="Q4" s="19">
        <v>2</v>
      </c>
    </row>
    <row r="5" spans="1:17" ht="30.75" customHeight="1">
      <c r="A5" s="3">
        <v>10</v>
      </c>
      <c r="B5" s="4">
        <v>14</v>
      </c>
      <c r="C5" s="4">
        <v>3</v>
      </c>
      <c r="D5" s="5" t="s">
        <v>18</v>
      </c>
      <c r="E5" s="5" t="s">
        <v>38</v>
      </c>
      <c r="F5" s="4"/>
      <c r="G5" s="5" t="s">
        <v>126</v>
      </c>
      <c r="H5" s="3">
        <v>40</v>
      </c>
      <c r="I5" s="12">
        <v>40</v>
      </c>
      <c r="J5" s="12">
        <v>53</v>
      </c>
      <c r="K5" s="15">
        <v>38</v>
      </c>
      <c r="L5" s="3">
        <v>50</v>
      </c>
      <c r="M5" s="3">
        <f t="shared" si="0"/>
        <v>47</v>
      </c>
      <c r="N5" s="3">
        <f t="shared" si="1"/>
        <v>87</v>
      </c>
      <c r="O5" s="16">
        <v>87</v>
      </c>
      <c r="P5" s="26"/>
      <c r="Q5" s="19">
        <v>3</v>
      </c>
    </row>
    <row r="6" spans="1:17" ht="30.75" customHeight="1">
      <c r="A6" s="3">
        <v>26</v>
      </c>
      <c r="B6" s="4">
        <v>27</v>
      </c>
      <c r="C6" s="4">
        <v>4</v>
      </c>
      <c r="D6" s="5" t="s">
        <v>88</v>
      </c>
      <c r="E6" s="5" t="s">
        <v>120</v>
      </c>
      <c r="F6" s="4"/>
      <c r="G6" s="5" t="s">
        <v>127</v>
      </c>
      <c r="H6" s="3">
        <v>36</v>
      </c>
      <c r="I6" s="12">
        <v>36</v>
      </c>
      <c r="J6" s="12">
        <v>52</v>
      </c>
      <c r="K6" s="12">
        <v>49</v>
      </c>
      <c r="L6" s="3">
        <v>50</v>
      </c>
      <c r="M6" s="3">
        <f t="shared" si="0"/>
        <v>50.333333333333336</v>
      </c>
      <c r="N6" s="3">
        <f t="shared" si="1"/>
        <v>86.333333333333343</v>
      </c>
      <c r="O6" s="16">
        <v>86.333333333333343</v>
      </c>
      <c r="P6" s="26"/>
      <c r="Q6" s="19">
        <v>4</v>
      </c>
    </row>
    <row r="7" spans="1:17" ht="30.75" customHeight="1">
      <c r="A7" s="3">
        <v>3</v>
      </c>
      <c r="B7" s="4">
        <v>17</v>
      </c>
      <c r="C7" s="4">
        <v>5</v>
      </c>
      <c r="D7" s="5" t="s">
        <v>14</v>
      </c>
      <c r="E7" s="5" t="s">
        <v>15</v>
      </c>
      <c r="F7" s="4"/>
      <c r="G7" s="5" t="s">
        <v>128</v>
      </c>
      <c r="H7" s="3">
        <v>36</v>
      </c>
      <c r="I7" s="12">
        <v>36</v>
      </c>
      <c r="J7" s="12">
        <v>56</v>
      </c>
      <c r="K7" s="12">
        <v>38</v>
      </c>
      <c r="L7" s="3">
        <v>55</v>
      </c>
      <c r="M7" s="3">
        <f t="shared" si="0"/>
        <v>49.666666666666664</v>
      </c>
      <c r="N7" s="3">
        <f t="shared" si="1"/>
        <v>85.666666666666657</v>
      </c>
      <c r="O7" s="16">
        <v>85.666666666666657</v>
      </c>
      <c r="P7" s="26"/>
      <c r="Q7" s="19">
        <v>5</v>
      </c>
    </row>
    <row r="8" spans="1:17" ht="30.75" customHeight="1">
      <c r="A8" s="3">
        <v>12</v>
      </c>
      <c r="B8" s="4">
        <v>20</v>
      </c>
      <c r="C8" s="4">
        <v>6</v>
      </c>
      <c r="D8" s="5" t="s">
        <v>45</v>
      </c>
      <c r="E8" s="5" t="s">
        <v>46</v>
      </c>
      <c r="F8" s="4"/>
      <c r="G8" s="5" t="s">
        <v>129</v>
      </c>
      <c r="H8" s="3">
        <v>36</v>
      </c>
      <c r="I8" s="12">
        <v>36</v>
      </c>
      <c r="J8" s="12">
        <v>54</v>
      </c>
      <c r="K8" s="15">
        <v>39</v>
      </c>
      <c r="L8" s="3">
        <v>55</v>
      </c>
      <c r="M8" s="3">
        <f t="shared" si="0"/>
        <v>49.333333333333336</v>
      </c>
      <c r="N8" s="3">
        <f t="shared" si="1"/>
        <v>85.333333333333343</v>
      </c>
      <c r="O8" s="16">
        <v>85.333333333333343</v>
      </c>
      <c r="P8" s="27"/>
      <c r="Q8" s="19">
        <v>6</v>
      </c>
    </row>
    <row r="9" spans="1:17" ht="30.75" customHeight="1">
      <c r="A9" s="3">
        <v>19</v>
      </c>
      <c r="B9" s="4">
        <v>18</v>
      </c>
      <c r="C9" s="4">
        <v>7</v>
      </c>
      <c r="D9" s="5" t="s">
        <v>100</v>
      </c>
      <c r="E9" s="5" t="s">
        <v>67</v>
      </c>
      <c r="F9" s="4"/>
      <c r="G9" s="5" t="s">
        <v>130</v>
      </c>
      <c r="H9" s="3">
        <v>36</v>
      </c>
      <c r="I9" s="12">
        <v>36</v>
      </c>
      <c r="J9" s="12">
        <v>54</v>
      </c>
      <c r="K9" s="12">
        <v>33</v>
      </c>
      <c r="L9" s="3">
        <v>57</v>
      </c>
      <c r="M9" s="3">
        <f t="shared" si="0"/>
        <v>48</v>
      </c>
      <c r="N9" s="3">
        <f t="shared" si="1"/>
        <v>84</v>
      </c>
      <c r="O9" s="16">
        <v>84</v>
      </c>
      <c r="P9" s="28" t="s">
        <v>113</v>
      </c>
      <c r="Q9" s="19">
        <v>7</v>
      </c>
    </row>
    <row r="10" spans="1:17" ht="30.75" customHeight="1">
      <c r="A10" s="3">
        <v>22</v>
      </c>
      <c r="B10" s="4">
        <v>5</v>
      </c>
      <c r="C10" s="4">
        <v>8</v>
      </c>
      <c r="D10" s="5" t="s">
        <v>34</v>
      </c>
      <c r="E10" s="24" t="s">
        <v>116</v>
      </c>
      <c r="F10" s="4"/>
      <c r="G10" s="5" t="s">
        <v>131</v>
      </c>
      <c r="H10" s="3">
        <v>39</v>
      </c>
      <c r="I10" s="12">
        <v>39</v>
      </c>
      <c r="J10" s="12">
        <v>53</v>
      </c>
      <c r="K10" s="12">
        <v>35</v>
      </c>
      <c r="L10" s="3">
        <v>45</v>
      </c>
      <c r="M10" s="3">
        <f t="shared" si="0"/>
        <v>44.333333333333336</v>
      </c>
      <c r="N10" s="3">
        <f t="shared" si="1"/>
        <v>83.333333333333343</v>
      </c>
      <c r="O10" s="16">
        <v>83.333333333333343</v>
      </c>
      <c r="P10" s="29"/>
      <c r="Q10" s="19">
        <v>8</v>
      </c>
    </row>
    <row r="11" spans="1:17" ht="30.75" customHeight="1">
      <c r="A11" s="3">
        <v>9</v>
      </c>
      <c r="B11" s="4">
        <v>6</v>
      </c>
      <c r="C11" s="4">
        <v>9</v>
      </c>
      <c r="D11" s="5" t="s">
        <v>34</v>
      </c>
      <c r="E11" s="5" t="s">
        <v>35</v>
      </c>
      <c r="F11" s="4"/>
      <c r="G11" s="5" t="s">
        <v>132</v>
      </c>
      <c r="H11" s="3">
        <v>34</v>
      </c>
      <c r="I11" s="12">
        <v>34</v>
      </c>
      <c r="J11" s="12">
        <v>56</v>
      </c>
      <c r="K11" s="12">
        <v>32</v>
      </c>
      <c r="L11" s="3">
        <v>55</v>
      </c>
      <c r="M11" s="3">
        <f t="shared" si="0"/>
        <v>47.666666666666664</v>
      </c>
      <c r="N11" s="3">
        <f t="shared" si="1"/>
        <v>81.666666666666657</v>
      </c>
      <c r="O11" s="16">
        <v>81.666666666666657</v>
      </c>
      <c r="P11" s="29"/>
      <c r="Q11" s="19">
        <v>9</v>
      </c>
    </row>
    <row r="12" spans="1:17" ht="39.75" customHeight="1">
      <c r="A12" s="3">
        <v>2</v>
      </c>
      <c r="B12" s="4">
        <v>4</v>
      </c>
      <c r="C12" s="4">
        <v>10</v>
      </c>
      <c r="D12" s="5" t="s">
        <v>10</v>
      </c>
      <c r="E12" s="5" t="s">
        <v>11</v>
      </c>
      <c r="F12" s="4"/>
      <c r="G12" s="5" t="s">
        <v>133</v>
      </c>
      <c r="H12" s="3">
        <v>34</v>
      </c>
      <c r="I12" s="12">
        <v>34</v>
      </c>
      <c r="J12" s="12">
        <v>55</v>
      </c>
      <c r="K12" s="12">
        <v>36</v>
      </c>
      <c r="L12" s="3">
        <v>50</v>
      </c>
      <c r="M12" s="3">
        <f t="shared" si="0"/>
        <v>47</v>
      </c>
      <c r="N12" s="3">
        <f t="shared" si="1"/>
        <v>81</v>
      </c>
      <c r="O12" s="16">
        <v>81</v>
      </c>
      <c r="P12" s="29"/>
      <c r="Q12" s="19">
        <v>10</v>
      </c>
    </row>
    <row r="13" spans="1:17" ht="30.75" customHeight="1">
      <c r="A13" s="3">
        <v>7</v>
      </c>
      <c r="B13" s="4">
        <v>10</v>
      </c>
      <c r="C13" s="4">
        <v>11</v>
      </c>
      <c r="D13" s="5" t="s">
        <v>28</v>
      </c>
      <c r="E13" s="5" t="s">
        <v>29</v>
      </c>
      <c r="F13" s="4"/>
      <c r="G13" s="5" t="s">
        <v>134</v>
      </c>
      <c r="H13" s="3">
        <v>36</v>
      </c>
      <c r="I13" s="12">
        <v>36</v>
      </c>
      <c r="J13" s="12">
        <v>54</v>
      </c>
      <c r="K13" s="12">
        <v>36</v>
      </c>
      <c r="L13" s="3">
        <v>45</v>
      </c>
      <c r="M13" s="3">
        <f t="shared" si="0"/>
        <v>45</v>
      </c>
      <c r="N13" s="3">
        <f t="shared" si="1"/>
        <v>81</v>
      </c>
      <c r="O13" s="16">
        <v>81</v>
      </c>
      <c r="P13" s="29"/>
      <c r="Q13" s="19">
        <v>11</v>
      </c>
    </row>
    <row r="14" spans="1:17" ht="40.5" customHeight="1">
      <c r="A14" s="3">
        <v>18</v>
      </c>
      <c r="B14" s="4">
        <v>7</v>
      </c>
      <c r="C14" s="4">
        <v>12</v>
      </c>
      <c r="D14" s="5" t="s">
        <v>64</v>
      </c>
      <c r="E14" s="5" t="s">
        <v>135</v>
      </c>
      <c r="F14" s="4"/>
      <c r="G14" s="5" t="s">
        <v>136</v>
      </c>
      <c r="H14" s="3">
        <v>37</v>
      </c>
      <c r="I14" s="12">
        <v>34</v>
      </c>
      <c r="J14" s="12">
        <v>53</v>
      </c>
      <c r="K14" s="12">
        <v>36</v>
      </c>
      <c r="L14" s="3">
        <v>52</v>
      </c>
      <c r="M14" s="3">
        <f t="shared" si="0"/>
        <v>47</v>
      </c>
      <c r="N14" s="3">
        <f t="shared" si="1"/>
        <v>81</v>
      </c>
      <c r="O14" s="16">
        <v>81</v>
      </c>
      <c r="P14" s="29"/>
      <c r="Q14" s="19">
        <v>12</v>
      </c>
    </row>
    <row r="15" spans="1:17" ht="30.75" customHeight="1">
      <c r="A15" s="3">
        <v>4</v>
      </c>
      <c r="B15" s="4">
        <v>13</v>
      </c>
      <c r="C15" s="4">
        <v>13</v>
      </c>
      <c r="D15" s="5" t="s">
        <v>137</v>
      </c>
      <c r="E15" s="5" t="s">
        <v>19</v>
      </c>
      <c r="F15" s="4"/>
      <c r="G15" s="5" t="s">
        <v>138</v>
      </c>
      <c r="H15" s="3">
        <v>37</v>
      </c>
      <c r="I15" s="12">
        <v>37</v>
      </c>
      <c r="J15" s="12">
        <v>50</v>
      </c>
      <c r="K15" s="12">
        <v>31</v>
      </c>
      <c r="L15" s="3">
        <v>50</v>
      </c>
      <c r="M15" s="3">
        <f t="shared" si="0"/>
        <v>43.666666666666664</v>
      </c>
      <c r="N15" s="3">
        <f t="shared" si="1"/>
        <v>80.666666666666657</v>
      </c>
      <c r="O15" s="16">
        <v>80.666666666666657</v>
      </c>
      <c r="P15" s="30"/>
      <c r="Q15" s="19">
        <v>13</v>
      </c>
    </row>
    <row r="16" spans="1:17" ht="30.75" customHeight="1">
      <c r="A16" s="3">
        <v>14</v>
      </c>
      <c r="B16" s="4">
        <v>12</v>
      </c>
      <c r="C16" s="4">
        <v>14</v>
      </c>
      <c r="D16" s="5" t="s">
        <v>28</v>
      </c>
      <c r="E16" s="24" t="s">
        <v>118</v>
      </c>
      <c r="F16" s="4"/>
      <c r="G16" s="5" t="s">
        <v>139</v>
      </c>
      <c r="H16" s="3">
        <v>35</v>
      </c>
      <c r="I16" s="12">
        <v>32</v>
      </c>
      <c r="J16" s="12">
        <v>56</v>
      </c>
      <c r="K16" s="12">
        <v>28</v>
      </c>
      <c r="L16" s="3">
        <v>58</v>
      </c>
      <c r="M16" s="3">
        <f t="shared" si="0"/>
        <v>47.333333333333336</v>
      </c>
      <c r="N16" s="3">
        <f t="shared" si="1"/>
        <v>79.333333333333343</v>
      </c>
      <c r="O16" s="16">
        <v>79.333333333333343</v>
      </c>
      <c r="P16" s="28" t="s">
        <v>114</v>
      </c>
      <c r="Q16" s="19">
        <v>14</v>
      </c>
    </row>
    <row r="17" spans="1:17" ht="30.75" customHeight="1">
      <c r="A17" s="3">
        <v>16</v>
      </c>
      <c r="B17" s="4">
        <v>1</v>
      </c>
      <c r="C17" s="4">
        <v>15</v>
      </c>
      <c r="D17" s="7" t="s">
        <v>10</v>
      </c>
      <c r="E17" s="7" t="s">
        <v>58</v>
      </c>
      <c r="F17" s="6"/>
      <c r="G17" s="7" t="s">
        <v>140</v>
      </c>
      <c r="H17" s="3">
        <v>32</v>
      </c>
      <c r="I17" s="12">
        <v>35</v>
      </c>
      <c r="J17" s="12">
        <v>52</v>
      </c>
      <c r="K17" s="12">
        <v>31</v>
      </c>
      <c r="L17" s="3">
        <v>50</v>
      </c>
      <c r="M17" s="3">
        <f t="shared" si="0"/>
        <v>44.333333333333336</v>
      </c>
      <c r="N17" s="3">
        <f t="shared" si="1"/>
        <v>79.333333333333343</v>
      </c>
      <c r="O17" s="16">
        <v>79.333333333333343</v>
      </c>
      <c r="P17" s="29"/>
      <c r="Q17" s="19">
        <v>15</v>
      </c>
    </row>
    <row r="18" spans="1:17" ht="30.75" customHeight="1">
      <c r="A18" s="3">
        <v>21</v>
      </c>
      <c r="B18" s="4">
        <v>2</v>
      </c>
      <c r="C18" s="4">
        <v>16</v>
      </c>
      <c r="D18" s="5" t="s">
        <v>10</v>
      </c>
      <c r="E18" s="5" t="s">
        <v>73</v>
      </c>
      <c r="F18" s="4"/>
      <c r="G18" s="5" t="s">
        <v>141</v>
      </c>
      <c r="H18" s="3">
        <v>35</v>
      </c>
      <c r="I18" s="12">
        <v>35</v>
      </c>
      <c r="J18" s="12">
        <v>52</v>
      </c>
      <c r="K18" s="12">
        <v>31</v>
      </c>
      <c r="L18" s="3">
        <v>50</v>
      </c>
      <c r="M18" s="3">
        <f t="shared" si="0"/>
        <v>44.333333333333336</v>
      </c>
      <c r="N18" s="3">
        <f t="shared" si="1"/>
        <v>79.333333333333343</v>
      </c>
      <c r="O18" s="16">
        <v>79.333333333333343</v>
      </c>
      <c r="P18" s="29"/>
      <c r="Q18" s="19">
        <v>16</v>
      </c>
    </row>
    <row r="19" spans="1:17" ht="30.75" customHeight="1">
      <c r="A19" s="3">
        <v>25</v>
      </c>
      <c r="B19" s="4">
        <v>25</v>
      </c>
      <c r="C19" s="4">
        <v>17</v>
      </c>
      <c r="D19" s="5" t="s">
        <v>84</v>
      </c>
      <c r="E19" s="5" t="s">
        <v>119</v>
      </c>
      <c r="F19" s="4"/>
      <c r="G19" s="5" t="s">
        <v>142</v>
      </c>
      <c r="H19" s="3">
        <v>34</v>
      </c>
      <c r="I19" s="12">
        <v>34</v>
      </c>
      <c r="J19" s="12">
        <v>54</v>
      </c>
      <c r="K19" s="12">
        <v>32</v>
      </c>
      <c r="L19" s="3">
        <v>50</v>
      </c>
      <c r="M19" s="3">
        <f t="shared" si="0"/>
        <v>45.333333333333336</v>
      </c>
      <c r="N19" s="3">
        <f t="shared" si="1"/>
        <v>79.333333333333343</v>
      </c>
      <c r="O19" s="16">
        <v>79.333333333333343</v>
      </c>
      <c r="P19" s="29"/>
      <c r="Q19" s="19">
        <v>17</v>
      </c>
    </row>
    <row r="20" spans="1:17" ht="30.75" customHeight="1">
      <c r="A20" s="3">
        <v>24</v>
      </c>
      <c r="B20" s="4">
        <v>16</v>
      </c>
      <c r="C20" s="4">
        <v>18</v>
      </c>
      <c r="D20" s="5" t="s">
        <v>14</v>
      </c>
      <c r="E20" s="5" t="s">
        <v>82</v>
      </c>
      <c r="F20" s="4"/>
      <c r="G20" s="5" t="s">
        <v>143</v>
      </c>
      <c r="H20" s="3">
        <v>37</v>
      </c>
      <c r="I20" s="12">
        <v>37</v>
      </c>
      <c r="J20" s="12">
        <v>54</v>
      </c>
      <c r="K20" s="12">
        <v>31</v>
      </c>
      <c r="L20" s="3">
        <v>40</v>
      </c>
      <c r="M20" s="3">
        <f t="shared" si="0"/>
        <v>41.666666666666664</v>
      </c>
      <c r="N20" s="3">
        <f t="shared" si="1"/>
        <v>78.666666666666657</v>
      </c>
      <c r="O20" s="16">
        <v>78.666666666666657</v>
      </c>
      <c r="P20" s="29"/>
      <c r="Q20" s="19">
        <v>18</v>
      </c>
    </row>
    <row r="21" spans="1:17" ht="30.75" customHeight="1">
      <c r="A21" s="3">
        <v>17</v>
      </c>
      <c r="B21" s="4">
        <v>21</v>
      </c>
      <c r="C21" s="4">
        <v>19</v>
      </c>
      <c r="D21" s="5" t="s">
        <v>144</v>
      </c>
      <c r="E21" s="5" t="s">
        <v>61</v>
      </c>
      <c r="F21" s="4"/>
      <c r="G21" s="5" t="s">
        <v>145</v>
      </c>
      <c r="H21" s="3">
        <v>28</v>
      </c>
      <c r="I21" s="12">
        <v>28</v>
      </c>
      <c r="J21" s="12">
        <v>52</v>
      </c>
      <c r="K21" s="12">
        <v>37</v>
      </c>
      <c r="L21" s="3">
        <v>56</v>
      </c>
      <c r="M21" s="3">
        <f t="shared" si="0"/>
        <v>48.333333333333336</v>
      </c>
      <c r="N21" s="3">
        <f t="shared" si="1"/>
        <v>76.333333333333343</v>
      </c>
      <c r="O21" s="16">
        <v>76.333333333333343</v>
      </c>
      <c r="P21" s="29"/>
      <c r="Q21" s="19">
        <v>19</v>
      </c>
    </row>
    <row r="22" spans="1:17" ht="30.75" customHeight="1">
      <c r="A22" s="3">
        <v>20</v>
      </c>
      <c r="B22" s="4">
        <v>3</v>
      </c>
      <c r="C22" s="4">
        <v>20</v>
      </c>
      <c r="D22" s="5" t="s">
        <v>10</v>
      </c>
      <c r="E22" s="5" t="s">
        <v>70</v>
      </c>
      <c r="F22" s="4"/>
      <c r="G22" s="5" t="s">
        <v>146</v>
      </c>
      <c r="H22" s="3">
        <v>37</v>
      </c>
      <c r="I22" s="12">
        <v>37</v>
      </c>
      <c r="J22" s="12">
        <v>51</v>
      </c>
      <c r="K22" s="12">
        <v>26</v>
      </c>
      <c r="L22" s="3">
        <v>40</v>
      </c>
      <c r="M22" s="3">
        <f t="shared" si="0"/>
        <v>39</v>
      </c>
      <c r="N22" s="3">
        <f t="shared" si="1"/>
        <v>76</v>
      </c>
      <c r="O22" s="16">
        <v>76</v>
      </c>
      <c r="P22" s="29"/>
      <c r="Q22" s="19">
        <v>20</v>
      </c>
    </row>
    <row r="23" spans="1:17" ht="30.75" customHeight="1">
      <c r="A23" s="3">
        <v>1</v>
      </c>
      <c r="B23" s="4">
        <v>8</v>
      </c>
      <c r="C23" s="4">
        <v>21</v>
      </c>
      <c r="D23" s="5" t="s">
        <v>7</v>
      </c>
      <c r="E23" s="5" t="s">
        <v>8</v>
      </c>
      <c r="F23" s="4"/>
      <c r="G23" s="5" t="s">
        <v>147</v>
      </c>
      <c r="H23" s="3">
        <v>33</v>
      </c>
      <c r="I23" s="12">
        <v>33</v>
      </c>
      <c r="J23" s="12">
        <v>50</v>
      </c>
      <c r="K23" s="12">
        <v>36</v>
      </c>
      <c r="L23" s="3">
        <v>40</v>
      </c>
      <c r="M23" s="3">
        <f t="shared" si="0"/>
        <v>42</v>
      </c>
      <c r="N23" s="3">
        <f t="shared" si="1"/>
        <v>75</v>
      </c>
      <c r="O23" s="16">
        <v>75</v>
      </c>
      <c r="P23" s="29"/>
      <c r="Q23" s="19">
        <v>21</v>
      </c>
    </row>
    <row r="24" spans="1:17" ht="30.75" customHeight="1">
      <c r="A24" s="3">
        <v>23</v>
      </c>
      <c r="B24" s="4">
        <v>11</v>
      </c>
      <c r="C24" s="4">
        <v>22</v>
      </c>
      <c r="D24" s="5" t="s">
        <v>28</v>
      </c>
      <c r="E24" s="5" t="s">
        <v>79</v>
      </c>
      <c r="F24" s="4"/>
      <c r="G24" s="5" t="s">
        <v>148</v>
      </c>
      <c r="H24" s="3">
        <v>35</v>
      </c>
      <c r="I24" s="12">
        <v>33</v>
      </c>
      <c r="J24" s="12">
        <v>54</v>
      </c>
      <c r="K24" s="12">
        <v>27</v>
      </c>
      <c r="L24" s="3">
        <v>40</v>
      </c>
      <c r="M24" s="3">
        <f t="shared" si="0"/>
        <v>40.333333333333336</v>
      </c>
      <c r="N24" s="3">
        <f t="shared" si="1"/>
        <v>73.333333333333343</v>
      </c>
      <c r="O24" s="16">
        <v>73.333333333333343</v>
      </c>
      <c r="P24" s="30"/>
      <c r="Q24" s="19">
        <v>22</v>
      </c>
    </row>
  </sheetData>
  <sortState ref="A3:O29">
    <sortCondition descending="1" ref="O3:O29"/>
  </sortState>
  <mergeCells count="4">
    <mergeCell ref="B1:P1"/>
    <mergeCell ref="P3:P8"/>
    <mergeCell ref="P9:P15"/>
    <mergeCell ref="P16:P24"/>
  </mergeCells>
  <phoneticPr fontId="6" type="noConversion"/>
  <printOptions horizontalCentered="1"/>
  <pageMargins left="0.70866141732283472" right="0.70866141732283472" top="0.47244094488188981" bottom="0.4724409448818898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2021-12-16T07:15:01Z</cp:lastPrinted>
  <dcterms:created xsi:type="dcterms:W3CDTF">2006-09-13T11:21:00Z</dcterms:created>
  <dcterms:modified xsi:type="dcterms:W3CDTF">2021-12-16T07:35:06Z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